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ALLY" sheetId="1" r:id="rId1"/>
  </sheets>
  <definedNames>
    <definedName name="_xlnm._FilterDatabase" localSheetId="0" hidden="1">BALLY!$B$2:$K$28</definedName>
    <definedName name="_xlnm.Print_Titles" localSheetId="0">BALLY!$1:$2</definedName>
  </definedNames>
  <calcPr calcId="152511"/>
</workbook>
</file>

<file path=xl/calcChain.xml><?xml version="1.0" encoding="utf-8"?>
<calcChain xmlns="http://schemas.openxmlformats.org/spreadsheetml/2006/main">
  <c r="AM29" i="1" l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 s="1"/>
  <c r="I29" i="1"/>
</calcChain>
</file>

<file path=xl/sharedStrings.xml><?xml version="1.0" encoding="utf-8"?>
<sst xmlns="http://schemas.openxmlformats.org/spreadsheetml/2006/main" count="194" uniqueCount="92">
  <si>
    <t>PRODUCT</t>
  </si>
  <si>
    <t>GENDER</t>
  </si>
  <si>
    <t>COLOR</t>
  </si>
  <si>
    <t>6</t>
  </si>
  <si>
    <t>6.5</t>
  </si>
  <si>
    <t>7</t>
  </si>
  <si>
    <t>7.5</t>
  </si>
  <si>
    <t>8</t>
  </si>
  <si>
    <t>8.5</t>
  </si>
  <si>
    <t>9</t>
  </si>
  <si>
    <t>9.5</t>
  </si>
  <si>
    <t>10</t>
  </si>
  <si>
    <t>11</t>
  </si>
  <si>
    <t>35</t>
  </si>
  <si>
    <t>36</t>
  </si>
  <si>
    <t>37</t>
  </si>
  <si>
    <t>38</t>
  </si>
  <si>
    <t>39</t>
  </si>
  <si>
    <t>39.5</t>
  </si>
  <si>
    <t>40</t>
  </si>
  <si>
    <t>40.5</t>
  </si>
  <si>
    <t>41</t>
  </si>
  <si>
    <t>41.5</t>
  </si>
  <si>
    <t>42</t>
  </si>
  <si>
    <t>42.5</t>
  </si>
  <si>
    <t>43</t>
  </si>
  <si>
    <t>43.5</t>
  </si>
  <si>
    <t>44</t>
  </si>
  <si>
    <t>44.5</t>
  </si>
  <si>
    <t>45</t>
  </si>
  <si>
    <t>46</t>
  </si>
  <si>
    <t>ORLINSO_U901</t>
  </si>
  <si>
    <t>BOOTS</t>
  </si>
  <si>
    <t>BLACK</t>
  </si>
  <si>
    <t>UPPER: 100% CALF LE SOLE: 100% EL</t>
  </si>
  <si>
    <t>IT</t>
  </si>
  <si>
    <t>OLIWERYO_U8M6</t>
  </si>
  <si>
    <t>LACE UP</t>
  </si>
  <si>
    <t>BROWN</t>
  </si>
  <si>
    <t>OLIWERYO_U901</t>
  </si>
  <si>
    <t>CRONUSO_U864</t>
  </si>
  <si>
    <t>LOAFER</t>
  </si>
  <si>
    <t>COFFEE</t>
  </si>
  <si>
    <t>CRAXONO_U504</t>
  </si>
  <si>
    <t>INK</t>
  </si>
  <si>
    <t>WEBBYWOBARCA_U886</t>
  </si>
  <si>
    <t>Casual loafers in leather</t>
  </si>
  <si>
    <t>Female</t>
  </si>
  <si>
    <t>beige</t>
  </si>
  <si>
    <t>WEBBYMOHW_U8G8</t>
  </si>
  <si>
    <t>Leather loafers</t>
  </si>
  <si>
    <t>Male</t>
  </si>
  <si>
    <t>talpa</t>
  </si>
  <si>
    <t>WEBBYMOHW_U534</t>
  </si>
  <si>
    <t>blu</t>
  </si>
  <si>
    <t>WEATYO_U901</t>
  </si>
  <si>
    <t>nero</t>
  </si>
  <si>
    <t>WEBBYMOBARCA_U018</t>
  </si>
  <si>
    <t>avorio</t>
  </si>
  <si>
    <t>WEBBYMOBARCA_U8M3</t>
  </si>
  <si>
    <t>marrone</t>
  </si>
  <si>
    <t>WEBBYMOBARCA_U534</t>
  </si>
  <si>
    <t>WEBBYMOBARCA_U8G8</t>
  </si>
  <si>
    <t>Leather moccasins</t>
  </si>
  <si>
    <t>WEBBYWOHW_U886</t>
  </si>
  <si>
    <t>cipria</t>
  </si>
  <si>
    <t>WEBBYWO_U418</t>
  </si>
  <si>
    <t>rosa</t>
  </si>
  <si>
    <t>WEBBYWOBARCA_U3G8</t>
  </si>
  <si>
    <t>WEBBYMO_U5F5</t>
  </si>
  <si>
    <t>WEBBYMOHW_U901</t>
  </si>
  <si>
    <t>Loafers in leather</t>
  </si>
  <si>
    <t>WEATYO_U835</t>
  </si>
  <si>
    <t>WEBBYWOHW_U542</t>
  </si>
  <si>
    <t>azzurro</t>
  </si>
  <si>
    <t>WEBBYWOBARCA_U534</t>
  </si>
  <si>
    <t>WEBBYWOHW_U8G8</t>
  </si>
  <si>
    <t>WEBBYWO_U534</t>
  </si>
  <si>
    <t>WEBBYMO_U679</t>
  </si>
  <si>
    <t>WEBBYMO_U8G8</t>
  </si>
  <si>
    <t>Suede loafers</t>
  </si>
  <si>
    <t>fango</t>
  </si>
  <si>
    <t>WEBBYWUOTSP_U8P7</t>
  </si>
  <si>
    <t>COMPO</t>
  </si>
  <si>
    <t>MADE  IN</t>
  </si>
  <si>
    <t>RETAIL</t>
  </si>
  <si>
    <t>QTY</t>
  </si>
  <si>
    <t>TOTAL</t>
  </si>
  <si>
    <t>PHOTOS</t>
  </si>
  <si>
    <t>REF</t>
  </si>
  <si>
    <t>TOTAL   BALLY</t>
  </si>
  <si>
    <t>BALLY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</si>
</sst>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rgb="FF000000"/>
      <name val="Calibri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sz val="14"/>
      <color indexed="10"/>
      <name val="Times New Roman"/>
      <family val="1"/>
    </font>
    <font>
      <b/>
      <sz val="16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4"/>
      <color indexed="9"/>
      <name val="Times New Roman"/>
      <family val="1"/>
    </font>
    <font>
      <b/>
      <sz val="18"/>
      <color indexed="9"/>
      <name val="Times New Roman"/>
      <family val="1"/>
    </font>
    <font>
      <b/>
      <sz val="24"/>
      <color indexed="9"/>
      <name val="Times New Roman"/>
      <family val="1"/>
    </font>
    <font>
      <b/>
      <sz val="36"/>
      <color indexed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6"/>
        <bgColor indexed="8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44" fontId="7" fillId="4" borderId="6" xfId="1" applyFont="1" applyFill="1" applyBorder="1" applyAlignment="1">
      <alignment horizontal="center" vertical="center" wrapText="1"/>
    </xf>
    <xf numFmtId="44" fontId="7" fillId="4" borderId="7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4" fontId="2" fillId="0" borderId="11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4" fontId="2" fillId="0" borderId="21" xfId="1" applyFont="1" applyBorder="1" applyAlignment="1">
      <alignment horizontal="center" vertical="center" wrapText="1"/>
    </xf>
    <xf numFmtId="44" fontId="2" fillId="0" borderId="22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4" fontId="2" fillId="0" borderId="15" xfId="1" applyFont="1" applyBorder="1" applyAlignment="1">
      <alignment horizontal="center" vertical="center" wrapText="1"/>
    </xf>
    <xf numFmtId="44" fontId="2" fillId="0" borderId="17" xfId="1" applyFont="1" applyBorder="1" applyAlignment="1">
      <alignment horizontal="center" vertical="center" wrapText="1"/>
    </xf>
    <xf numFmtId="44" fontId="2" fillId="0" borderId="18" xfId="1" applyFont="1" applyBorder="1" applyAlignment="1">
      <alignment horizontal="center" vertical="center" wrapText="1"/>
    </xf>
    <xf numFmtId="44" fontId="2" fillId="0" borderId="20" xfId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3" fontId="4" fillId="0" borderId="28" xfId="0" applyNumberFormat="1" applyFont="1" applyBorder="1" applyAlignment="1">
      <alignment horizontal="center" vertical="center" wrapText="1"/>
    </xf>
    <xf numFmtId="44" fontId="2" fillId="0" borderId="25" xfId="1" applyFont="1" applyBorder="1" applyAlignment="1">
      <alignment horizontal="center" vertical="center" wrapText="1"/>
    </xf>
    <xf numFmtId="44" fontId="2" fillId="0" borderId="29" xfId="1" applyFont="1" applyBorder="1" applyAlignment="1">
      <alignment horizontal="center" vertical="center" wrapText="1"/>
    </xf>
    <xf numFmtId="44" fontId="2" fillId="0" borderId="30" xfId="1" applyFont="1" applyBorder="1" applyAlignment="1">
      <alignment horizontal="center" vertical="center" wrapText="1"/>
    </xf>
    <xf numFmtId="44" fontId="2" fillId="0" borderId="31" xfId="1" applyFont="1" applyBorder="1" applyAlignment="1">
      <alignment horizontal="center" vertical="center" wrapText="1"/>
    </xf>
    <xf numFmtId="44" fontId="2" fillId="0" borderId="32" xfId="1" applyFont="1" applyBorder="1" applyAlignment="1">
      <alignment horizontal="center" vertical="center" wrapText="1"/>
    </xf>
    <xf numFmtId="44" fontId="2" fillId="0" borderId="33" xfId="1" applyFont="1" applyBorder="1" applyAlignment="1">
      <alignment horizontal="center" vertical="center" wrapText="1"/>
    </xf>
    <xf numFmtId="3" fontId="4" fillId="0" borderId="34" xfId="0" applyNumberFormat="1" applyFont="1" applyBorder="1" applyAlignment="1">
      <alignment horizontal="center" vertical="center" wrapText="1"/>
    </xf>
    <xf numFmtId="44" fontId="2" fillId="0" borderId="35" xfId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4" fontId="2" fillId="0" borderId="36" xfId="1" applyFont="1" applyBorder="1" applyAlignment="1">
      <alignment horizontal="center" vertical="center" wrapText="1"/>
    </xf>
    <xf numFmtId="44" fontId="2" fillId="0" borderId="37" xfId="1" applyFont="1" applyBorder="1" applyAlignment="1">
      <alignment horizontal="center" vertical="center" wrapText="1"/>
    </xf>
    <xf numFmtId="44" fontId="2" fillId="0" borderId="27" xfId="1" applyFont="1" applyBorder="1" applyAlignment="1">
      <alignment horizontal="center" vertical="center" wrapText="1"/>
    </xf>
    <xf numFmtId="44" fontId="7" fillId="5" borderId="13" xfId="1" applyFont="1" applyFill="1" applyBorder="1" applyAlignment="1">
      <alignment horizontal="center" vertical="center" wrapText="1"/>
    </xf>
    <xf numFmtId="3" fontId="8" fillId="6" borderId="13" xfId="0" applyNumberFormat="1" applyFont="1" applyFill="1" applyBorder="1" applyAlignment="1">
      <alignment horizontal="center" vertical="center" wrapText="1"/>
    </xf>
    <xf numFmtId="3" fontId="7" fillId="6" borderId="13" xfId="0" applyNumberFormat="1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9" fillId="6" borderId="39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8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1447800</xdr:colOff>
      <xdr:row>26</xdr:row>
      <xdr:rowOff>1219200</xdr:rowOff>
    </xdr:from>
    <xdr:to>
      <xdr:col>1</xdr:col>
      <xdr:colOff>2400300</xdr:colOff>
      <xdr:row>27</xdr:row>
      <xdr:rowOff>1209675</xdr:rowOff>
    </xdr:to>
    <xdr:pic>
      <xdr:nvPicPr>
        <xdr:cNvPr id="1025" name="WEBBYMOHW_U8G8" descr="WEBBYMOHW_U8G8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38350" y="41233725"/>
          <a:ext cx="9525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2619375</xdr:colOff>
      <xdr:row>26</xdr:row>
      <xdr:rowOff>419100</xdr:rowOff>
    </xdr:from>
    <xdr:to>
      <xdr:col>1</xdr:col>
      <xdr:colOff>4181475</xdr:colOff>
      <xdr:row>27</xdr:row>
      <xdr:rowOff>1285875</xdr:rowOff>
    </xdr:to>
    <xdr:pic>
      <xdr:nvPicPr>
        <xdr:cNvPr id="1026" name="WEBBYMOHW_U534" descr="WEBBYMOHW_U53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9925" y="40433625"/>
          <a:ext cx="156210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2962275</xdr:colOff>
      <xdr:row>23</xdr:row>
      <xdr:rowOff>381000</xdr:rowOff>
    </xdr:from>
    <xdr:to>
      <xdr:col>1</xdr:col>
      <xdr:colOff>4133850</xdr:colOff>
      <xdr:row>24</xdr:row>
      <xdr:rowOff>847725</xdr:rowOff>
    </xdr:to>
    <xdr:pic>
      <xdr:nvPicPr>
        <xdr:cNvPr id="1027" name="WEBBYMOBARCA_U018" descr="WEBBYMOBARCA_U018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37080825"/>
          <a:ext cx="11715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23</xdr:row>
      <xdr:rowOff>733425</xdr:rowOff>
    </xdr:from>
    <xdr:to>
      <xdr:col>1</xdr:col>
      <xdr:colOff>1133475</xdr:colOff>
      <xdr:row>24</xdr:row>
      <xdr:rowOff>876300</xdr:rowOff>
    </xdr:to>
    <xdr:pic>
      <xdr:nvPicPr>
        <xdr:cNvPr id="1028" name="WEBBYMOBARCA_U8M3" descr="WEBBYMOBARCA_U8M3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71525" y="37433250"/>
          <a:ext cx="9525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1524000</xdr:colOff>
      <xdr:row>23</xdr:row>
      <xdr:rowOff>628650</xdr:rowOff>
    </xdr:from>
    <xdr:to>
      <xdr:col>1</xdr:col>
      <xdr:colOff>2476500</xdr:colOff>
      <xdr:row>24</xdr:row>
      <xdr:rowOff>790575</xdr:rowOff>
    </xdr:to>
    <xdr:pic>
      <xdr:nvPicPr>
        <xdr:cNvPr id="1029" name="WEBBYMOBARCA_U534" descr="WEBBYMOBARCA_U534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14550" y="37328475"/>
          <a:ext cx="9525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857250</xdr:colOff>
      <xdr:row>7</xdr:row>
      <xdr:rowOff>257175</xdr:rowOff>
    </xdr:from>
    <xdr:to>
      <xdr:col>1</xdr:col>
      <xdr:colOff>1809750</xdr:colOff>
      <xdr:row>8</xdr:row>
      <xdr:rowOff>638175</xdr:rowOff>
    </xdr:to>
    <xdr:pic>
      <xdr:nvPicPr>
        <xdr:cNvPr id="1030" name="WEBBYWOBARCA_U3G8" descr="WEBBYWOBARCA_U3G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47800" y="8420100"/>
          <a:ext cx="9525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2638425</xdr:colOff>
      <xdr:row>19</xdr:row>
      <xdr:rowOff>933450</xdr:rowOff>
    </xdr:from>
    <xdr:to>
      <xdr:col>1</xdr:col>
      <xdr:colOff>3590925</xdr:colOff>
      <xdr:row>20</xdr:row>
      <xdr:rowOff>1314450</xdr:rowOff>
    </xdr:to>
    <xdr:pic>
      <xdr:nvPicPr>
        <xdr:cNvPr id="1031" name="WEBBYMO_U5F5" descr="WEBBYMO_U5F5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228975" y="32927925"/>
          <a:ext cx="952500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26</xdr:row>
      <xdr:rowOff>1209675</xdr:rowOff>
    </xdr:from>
    <xdr:to>
      <xdr:col>1</xdr:col>
      <xdr:colOff>1133475</xdr:colOff>
      <xdr:row>27</xdr:row>
      <xdr:rowOff>1200150</xdr:rowOff>
    </xdr:to>
    <xdr:pic>
      <xdr:nvPicPr>
        <xdr:cNvPr id="1032" name="WEBBYMOHW_U901" descr="WEBBYMOHW_U9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1525" y="41224200"/>
          <a:ext cx="9525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3524250</xdr:colOff>
      <xdr:row>3</xdr:row>
      <xdr:rowOff>66675</xdr:rowOff>
    </xdr:from>
    <xdr:to>
      <xdr:col>1</xdr:col>
      <xdr:colOff>4267200</xdr:colOff>
      <xdr:row>3</xdr:row>
      <xdr:rowOff>1352550</xdr:rowOff>
    </xdr:to>
    <xdr:pic>
      <xdr:nvPicPr>
        <xdr:cNvPr id="1033" name="WEATYO_U835" descr="WEATYO_U83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114800" y="2619375"/>
          <a:ext cx="7429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3162300</xdr:colOff>
      <xdr:row>7</xdr:row>
      <xdr:rowOff>304800</xdr:rowOff>
    </xdr:from>
    <xdr:to>
      <xdr:col>1</xdr:col>
      <xdr:colOff>4114800</xdr:colOff>
      <xdr:row>8</xdr:row>
      <xdr:rowOff>695325</xdr:rowOff>
    </xdr:to>
    <xdr:pic>
      <xdr:nvPicPr>
        <xdr:cNvPr id="1034" name="WEBBYWOBARCA_U534" descr="WEBBYWOBARCA_U53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52850" y="8467725"/>
          <a:ext cx="952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457200</xdr:colOff>
      <xdr:row>10</xdr:row>
      <xdr:rowOff>457200</xdr:rowOff>
    </xdr:from>
    <xdr:to>
      <xdr:col>1</xdr:col>
      <xdr:colOff>1409700</xdr:colOff>
      <xdr:row>11</xdr:row>
      <xdr:rowOff>847725</xdr:rowOff>
    </xdr:to>
    <xdr:pic>
      <xdr:nvPicPr>
        <xdr:cNvPr id="1035" name="WEBBYWOHW_U8G8" descr="WEBBYWOHW_U8G8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47750" y="11734800"/>
          <a:ext cx="952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3238500</xdr:colOff>
      <xdr:row>4</xdr:row>
      <xdr:rowOff>1247775</xdr:rowOff>
    </xdr:from>
    <xdr:to>
      <xdr:col>1</xdr:col>
      <xdr:colOff>4371975</xdr:colOff>
      <xdr:row>5</xdr:row>
      <xdr:rowOff>1428750</xdr:rowOff>
    </xdr:to>
    <xdr:pic>
      <xdr:nvPicPr>
        <xdr:cNvPr id="1036" name="WEBBYWO_U534" descr="WEBBYWO_U534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29050" y="5324475"/>
          <a:ext cx="102870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1447800</xdr:colOff>
      <xdr:row>19</xdr:row>
      <xdr:rowOff>981075</xdr:rowOff>
    </xdr:from>
    <xdr:to>
      <xdr:col>1</xdr:col>
      <xdr:colOff>2400300</xdr:colOff>
      <xdr:row>20</xdr:row>
      <xdr:rowOff>1362075</xdr:rowOff>
    </xdr:to>
    <xdr:pic>
      <xdr:nvPicPr>
        <xdr:cNvPr id="1037" name="WEBBYMO_U679" descr="WEBBYMO_U679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038350" y="32975550"/>
          <a:ext cx="952500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19</xdr:row>
      <xdr:rowOff>1038225</xdr:rowOff>
    </xdr:from>
    <xdr:to>
      <xdr:col>1</xdr:col>
      <xdr:colOff>1219200</xdr:colOff>
      <xdr:row>20</xdr:row>
      <xdr:rowOff>1323975</xdr:rowOff>
    </xdr:to>
    <xdr:pic>
      <xdr:nvPicPr>
        <xdr:cNvPr id="1038" name="WEBBYMO_U8G8" descr="WEBBYMO_U8G8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857250" y="33032700"/>
          <a:ext cx="95250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6</xdr:row>
      <xdr:rowOff>85725</xdr:rowOff>
    </xdr:from>
    <xdr:to>
      <xdr:col>1</xdr:col>
      <xdr:colOff>4305300</xdr:colOff>
      <xdr:row>7</xdr:row>
      <xdr:rowOff>828675</xdr:rowOff>
    </xdr:to>
    <xdr:pic>
      <xdr:nvPicPr>
        <xdr:cNvPr id="1039" name="Image 2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38175" y="7210425"/>
          <a:ext cx="4219575" cy="178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</xdr:row>
      <xdr:rowOff>190500</xdr:rowOff>
    </xdr:from>
    <xdr:to>
      <xdr:col>1</xdr:col>
      <xdr:colOff>4048125</xdr:colOff>
      <xdr:row>3</xdr:row>
      <xdr:rowOff>447675</xdr:rowOff>
    </xdr:to>
    <xdr:pic>
      <xdr:nvPicPr>
        <xdr:cNvPr id="1040" name="Image 27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9125" y="1219200"/>
          <a:ext cx="4019550" cy="178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3076575</xdr:colOff>
      <xdr:row>10</xdr:row>
      <xdr:rowOff>66675</xdr:rowOff>
    </xdr:from>
    <xdr:to>
      <xdr:col>1</xdr:col>
      <xdr:colOff>4314825</xdr:colOff>
      <xdr:row>11</xdr:row>
      <xdr:rowOff>895350</xdr:rowOff>
    </xdr:to>
    <xdr:pic>
      <xdr:nvPicPr>
        <xdr:cNvPr id="1041" name="WEBBYWOHW_U886" descr="WEBBYWOHW_U886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667125" y="11344275"/>
          <a:ext cx="1190625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4</xdr:row>
      <xdr:rowOff>219075</xdr:rowOff>
    </xdr:from>
    <xdr:to>
      <xdr:col>1</xdr:col>
      <xdr:colOff>4429125</xdr:colOff>
      <xdr:row>5</xdr:row>
      <xdr:rowOff>990600</xdr:rowOff>
    </xdr:to>
    <xdr:pic>
      <xdr:nvPicPr>
        <xdr:cNvPr id="1042" name="Image 30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47700" y="4295775"/>
          <a:ext cx="421005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9</xdr:row>
      <xdr:rowOff>152400</xdr:rowOff>
    </xdr:from>
    <xdr:to>
      <xdr:col>1</xdr:col>
      <xdr:colOff>4333875</xdr:colOff>
      <xdr:row>10</xdr:row>
      <xdr:rowOff>638175</xdr:rowOff>
    </xdr:to>
    <xdr:pic>
      <xdr:nvPicPr>
        <xdr:cNvPr id="1043" name="Image 36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76275" y="10391775"/>
          <a:ext cx="4181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12</xdr:row>
      <xdr:rowOff>466725</xdr:rowOff>
    </xdr:from>
    <xdr:to>
      <xdr:col>1</xdr:col>
      <xdr:colOff>4267200</xdr:colOff>
      <xdr:row>12</xdr:row>
      <xdr:rowOff>2190750</xdr:rowOff>
    </xdr:to>
    <xdr:pic>
      <xdr:nvPicPr>
        <xdr:cNvPr id="1044" name="Image 38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04850" y="13820775"/>
          <a:ext cx="4152900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13</xdr:row>
      <xdr:rowOff>523875</xdr:rowOff>
    </xdr:from>
    <xdr:to>
      <xdr:col>1</xdr:col>
      <xdr:colOff>4267200</xdr:colOff>
      <xdr:row>13</xdr:row>
      <xdr:rowOff>2133600</xdr:rowOff>
    </xdr:to>
    <xdr:pic>
      <xdr:nvPicPr>
        <xdr:cNvPr id="1045" name="Image 40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723900" y="16430625"/>
          <a:ext cx="41338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857250</xdr:colOff>
      <xdr:row>14</xdr:row>
      <xdr:rowOff>85725</xdr:rowOff>
    </xdr:from>
    <xdr:to>
      <xdr:col>1</xdr:col>
      <xdr:colOff>3629025</xdr:colOff>
      <xdr:row>14</xdr:row>
      <xdr:rowOff>4248150</xdr:rowOff>
    </xdr:to>
    <xdr:pic>
      <xdr:nvPicPr>
        <xdr:cNvPr id="1046" name="Image 4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447800" y="18545175"/>
          <a:ext cx="2771775" cy="416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15</xdr:row>
      <xdr:rowOff>342900</xdr:rowOff>
    </xdr:from>
    <xdr:to>
      <xdr:col>1</xdr:col>
      <xdr:colOff>4419600</xdr:colOff>
      <xdr:row>16</xdr:row>
      <xdr:rowOff>1085850</xdr:rowOff>
    </xdr:to>
    <xdr:pic>
      <xdr:nvPicPr>
        <xdr:cNvPr id="1047" name="Image 44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76275" y="23164800"/>
          <a:ext cx="4181475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17</xdr:row>
      <xdr:rowOff>95250</xdr:rowOff>
    </xdr:from>
    <xdr:to>
      <xdr:col>1</xdr:col>
      <xdr:colOff>4267200</xdr:colOff>
      <xdr:row>17</xdr:row>
      <xdr:rowOff>4533900</xdr:rowOff>
    </xdr:to>
    <xdr:pic>
      <xdr:nvPicPr>
        <xdr:cNvPr id="1048" name="Image 46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38175" y="25965150"/>
          <a:ext cx="4219575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742950</xdr:colOff>
      <xdr:row>18</xdr:row>
      <xdr:rowOff>76200</xdr:rowOff>
    </xdr:from>
    <xdr:to>
      <xdr:col>1</xdr:col>
      <xdr:colOff>3581400</xdr:colOff>
      <xdr:row>20</xdr:row>
      <xdr:rowOff>819150</xdr:rowOff>
    </xdr:to>
    <xdr:pic>
      <xdr:nvPicPr>
        <xdr:cNvPr id="1049" name="Image 4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333500" y="30680025"/>
          <a:ext cx="2838450" cy="3524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21</xdr:row>
      <xdr:rowOff>609600</xdr:rowOff>
    </xdr:from>
    <xdr:to>
      <xdr:col>1</xdr:col>
      <xdr:colOff>4371975</xdr:colOff>
      <xdr:row>23</xdr:row>
      <xdr:rowOff>285750</xdr:rowOff>
    </xdr:to>
    <xdr:pic>
      <xdr:nvPicPr>
        <xdr:cNvPr id="1050" name="Image 50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666750" y="35385375"/>
          <a:ext cx="419100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25</xdr:row>
      <xdr:rowOff>942975</xdr:rowOff>
    </xdr:from>
    <xdr:to>
      <xdr:col>1</xdr:col>
      <xdr:colOff>4400550</xdr:colOff>
      <xdr:row>26</xdr:row>
      <xdr:rowOff>990600</xdr:rowOff>
    </xdr:to>
    <xdr:pic>
      <xdr:nvPicPr>
        <xdr:cNvPr id="1051" name="Image 52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23900" y="39566850"/>
          <a:ext cx="413385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29"/>
  <sheetViews>
    <sheetView showGridLines="0" tabSelected="1" zoomScale="90" zoomScaleNormal="90" workbookViewId="0">
      <pane ySplit="2" topLeftCell="A3" activePane="bottomLeft" state="frozen"/>
      <selection activeCell="G1" sqref="G1"/>
      <selection pane="bottomLeft" activeCell="C3" sqref="C3"/>
    </sheetView>
  </sheetViews>
  <sheetFormatPr defaultColWidth="8.85546875" defaultRowHeight="18.75" x14ac:dyDescent="0.25"/>
  <cols>
    <col min="1" max="1" width="8.85546875" style="1"/>
    <col min="2" max="2" width="64" style="1" customWidth="1"/>
    <col min="3" max="3" width="16.42578125" style="1" customWidth="1"/>
    <col min="4" max="4" width="13.28515625" style="1" customWidth="1"/>
    <col min="5" max="5" width="12.28515625" style="1" customWidth="1"/>
    <col min="6" max="6" width="12.42578125" style="1" customWidth="1"/>
    <col min="7" max="7" width="11.85546875" style="1" customWidth="1"/>
    <col min="8" max="8" width="8" style="1" customWidth="1"/>
    <col min="9" max="9" width="9.5703125" style="4" customWidth="1"/>
    <col min="10" max="10" width="12" style="2" customWidth="1"/>
    <col min="11" max="11" width="20.28515625" style="2" customWidth="1"/>
    <col min="12" max="39" width="4.7109375" style="3" customWidth="1"/>
    <col min="40" max="16384" width="8.85546875" style="1"/>
  </cols>
  <sheetData>
    <row r="1" spans="2:39" ht="51.4" customHeight="1" thickBot="1" x14ac:dyDescent="0.3">
      <c r="B1" s="90" t="s">
        <v>91</v>
      </c>
      <c r="C1" s="91"/>
      <c r="D1" s="91"/>
      <c r="E1" s="91"/>
      <c r="F1" s="91"/>
      <c r="G1" s="91"/>
      <c r="H1" s="91"/>
      <c r="I1" s="91"/>
      <c r="J1" s="91"/>
      <c r="K1" s="91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8"/>
    </row>
    <row r="2" spans="2:39" ht="30" customHeight="1" thickBot="1" x14ac:dyDescent="0.3">
      <c r="B2" s="5" t="s">
        <v>88</v>
      </c>
      <c r="C2" s="7" t="s">
        <v>89</v>
      </c>
      <c r="D2" s="7" t="s">
        <v>0</v>
      </c>
      <c r="E2" s="7" t="s">
        <v>1</v>
      </c>
      <c r="F2" s="7" t="s">
        <v>2</v>
      </c>
      <c r="G2" s="7" t="s">
        <v>83</v>
      </c>
      <c r="H2" s="8" t="s">
        <v>84</v>
      </c>
      <c r="I2" s="9" t="s">
        <v>86</v>
      </c>
      <c r="J2" s="10" t="s">
        <v>85</v>
      </c>
      <c r="K2" s="11" t="s">
        <v>87</v>
      </c>
      <c r="L2" s="12" t="s">
        <v>3</v>
      </c>
      <c r="M2" s="13" t="s">
        <v>4</v>
      </c>
      <c r="N2" s="13" t="s">
        <v>5</v>
      </c>
      <c r="O2" s="13" t="s">
        <v>6</v>
      </c>
      <c r="P2" s="13" t="s">
        <v>7</v>
      </c>
      <c r="Q2" s="13" t="s">
        <v>8</v>
      </c>
      <c r="R2" s="13" t="s">
        <v>9</v>
      </c>
      <c r="S2" s="13" t="s">
        <v>10</v>
      </c>
      <c r="T2" s="13" t="s">
        <v>11</v>
      </c>
      <c r="U2" s="13" t="s">
        <v>12</v>
      </c>
      <c r="V2" s="13" t="s">
        <v>13</v>
      </c>
      <c r="W2" s="13" t="s">
        <v>14</v>
      </c>
      <c r="X2" s="13" t="s">
        <v>15</v>
      </c>
      <c r="Y2" s="13" t="s">
        <v>16</v>
      </c>
      <c r="Z2" s="13" t="s">
        <v>17</v>
      </c>
      <c r="AA2" s="13" t="s">
        <v>18</v>
      </c>
      <c r="AB2" s="13" t="s">
        <v>19</v>
      </c>
      <c r="AC2" s="13" t="s">
        <v>20</v>
      </c>
      <c r="AD2" s="13" t="s">
        <v>21</v>
      </c>
      <c r="AE2" s="13" t="s">
        <v>22</v>
      </c>
      <c r="AF2" s="13" t="s">
        <v>23</v>
      </c>
      <c r="AG2" s="13" t="s">
        <v>24</v>
      </c>
      <c r="AH2" s="13" t="s">
        <v>25</v>
      </c>
      <c r="AI2" s="13" t="s">
        <v>26</v>
      </c>
      <c r="AJ2" s="13" t="s">
        <v>27</v>
      </c>
      <c r="AK2" s="13" t="s">
        <v>28</v>
      </c>
      <c r="AL2" s="13" t="s">
        <v>29</v>
      </c>
      <c r="AM2" s="14" t="s">
        <v>30</v>
      </c>
    </row>
    <row r="3" spans="2:39" ht="120" customHeight="1" x14ac:dyDescent="0.25">
      <c r="B3" s="69"/>
      <c r="C3" s="26" t="s">
        <v>72</v>
      </c>
      <c r="D3" s="71" t="s">
        <v>71</v>
      </c>
      <c r="E3" s="71" t="s">
        <v>47</v>
      </c>
      <c r="F3" s="27" t="s">
        <v>60</v>
      </c>
      <c r="G3" s="71" t="s">
        <v>34</v>
      </c>
      <c r="H3" s="78" t="s">
        <v>35</v>
      </c>
      <c r="I3" s="42">
        <v>30</v>
      </c>
      <c r="J3" s="38">
        <v>690</v>
      </c>
      <c r="K3" s="39">
        <v>20700</v>
      </c>
      <c r="L3" s="36"/>
      <c r="M3" s="28"/>
      <c r="N3" s="28"/>
      <c r="O3" s="28"/>
      <c r="P3" s="28"/>
      <c r="Q3" s="28"/>
      <c r="R3" s="28"/>
      <c r="S3" s="28"/>
      <c r="T3" s="28"/>
      <c r="U3" s="28"/>
      <c r="V3" s="28"/>
      <c r="W3" s="28">
        <v>1</v>
      </c>
      <c r="X3" s="28">
        <v>9</v>
      </c>
      <c r="Y3" s="28">
        <v>9</v>
      </c>
      <c r="Z3" s="28">
        <v>8</v>
      </c>
      <c r="AA3" s="28"/>
      <c r="AB3" s="28">
        <v>2</v>
      </c>
      <c r="AC3" s="28"/>
      <c r="AD3" s="28">
        <v>1</v>
      </c>
      <c r="AE3" s="28"/>
      <c r="AF3" s="28"/>
      <c r="AG3" s="28"/>
      <c r="AH3" s="28"/>
      <c r="AI3" s="28"/>
      <c r="AJ3" s="28"/>
      <c r="AK3" s="28"/>
      <c r="AL3" s="28"/>
      <c r="AM3" s="29"/>
    </row>
    <row r="4" spans="2:39" ht="120" customHeight="1" thickBot="1" x14ac:dyDescent="0.3">
      <c r="B4" s="70"/>
      <c r="C4" s="30" t="s">
        <v>55</v>
      </c>
      <c r="D4" s="77" t="s">
        <v>50</v>
      </c>
      <c r="E4" s="77" t="s">
        <v>47</v>
      </c>
      <c r="F4" s="31" t="s">
        <v>56</v>
      </c>
      <c r="G4" s="77" t="s">
        <v>34</v>
      </c>
      <c r="H4" s="80" t="s">
        <v>35</v>
      </c>
      <c r="I4" s="43">
        <v>51</v>
      </c>
      <c r="J4" s="40">
        <v>690</v>
      </c>
      <c r="K4" s="41">
        <v>35190</v>
      </c>
      <c r="L4" s="37"/>
      <c r="M4" s="32"/>
      <c r="N4" s="32"/>
      <c r="O4" s="32"/>
      <c r="P4" s="32"/>
      <c r="Q4" s="32"/>
      <c r="R4" s="32"/>
      <c r="S4" s="32"/>
      <c r="T4" s="32"/>
      <c r="U4" s="32"/>
      <c r="V4" s="32"/>
      <c r="W4" s="32">
        <v>3</v>
      </c>
      <c r="X4" s="32">
        <v>10</v>
      </c>
      <c r="Y4" s="32">
        <v>15</v>
      </c>
      <c r="Z4" s="32">
        <v>14</v>
      </c>
      <c r="AA4" s="32"/>
      <c r="AB4" s="32">
        <v>6</v>
      </c>
      <c r="AC4" s="32"/>
      <c r="AD4" s="32">
        <v>3</v>
      </c>
      <c r="AE4" s="32"/>
      <c r="AF4" s="32"/>
      <c r="AG4" s="32"/>
      <c r="AH4" s="32"/>
      <c r="AI4" s="32"/>
      <c r="AJ4" s="32"/>
      <c r="AK4" s="32"/>
      <c r="AL4" s="32"/>
      <c r="AM4" s="33"/>
    </row>
    <row r="5" spans="2:39" ht="120" customHeight="1" x14ac:dyDescent="0.25">
      <c r="B5" s="69"/>
      <c r="C5" s="26" t="s">
        <v>66</v>
      </c>
      <c r="D5" s="71" t="s">
        <v>63</v>
      </c>
      <c r="E5" s="71" t="s">
        <v>47</v>
      </c>
      <c r="F5" s="27" t="s">
        <v>67</v>
      </c>
      <c r="G5" s="71" t="s">
        <v>34</v>
      </c>
      <c r="H5" s="78" t="s">
        <v>35</v>
      </c>
      <c r="I5" s="42">
        <v>33</v>
      </c>
      <c r="J5" s="38">
        <v>520</v>
      </c>
      <c r="K5" s="39">
        <v>17160</v>
      </c>
      <c r="L5" s="36"/>
      <c r="M5" s="28"/>
      <c r="N5" s="28"/>
      <c r="O5" s="28"/>
      <c r="P5" s="28"/>
      <c r="Q5" s="28"/>
      <c r="R5" s="28"/>
      <c r="S5" s="28"/>
      <c r="T5" s="28"/>
      <c r="U5" s="28"/>
      <c r="V5" s="28"/>
      <c r="W5" s="28">
        <v>4</v>
      </c>
      <c r="X5" s="28">
        <v>7</v>
      </c>
      <c r="Y5" s="28">
        <v>5</v>
      </c>
      <c r="Z5" s="28">
        <v>7</v>
      </c>
      <c r="AA5" s="28"/>
      <c r="AB5" s="28">
        <v>6</v>
      </c>
      <c r="AC5" s="28"/>
      <c r="AD5" s="28">
        <v>4</v>
      </c>
      <c r="AE5" s="28"/>
      <c r="AF5" s="28"/>
      <c r="AG5" s="28"/>
      <c r="AH5" s="28"/>
      <c r="AI5" s="28"/>
      <c r="AJ5" s="28"/>
      <c r="AK5" s="28"/>
      <c r="AL5" s="28"/>
      <c r="AM5" s="29"/>
    </row>
    <row r="6" spans="2:39" ht="120" customHeight="1" thickBot="1" x14ac:dyDescent="0.3">
      <c r="B6" s="70"/>
      <c r="C6" s="44" t="s">
        <v>77</v>
      </c>
      <c r="D6" s="72" t="s">
        <v>71</v>
      </c>
      <c r="E6" s="72" t="s">
        <v>47</v>
      </c>
      <c r="F6" s="45" t="s">
        <v>54</v>
      </c>
      <c r="G6" s="72" t="s">
        <v>34</v>
      </c>
      <c r="H6" s="79" t="s">
        <v>35</v>
      </c>
      <c r="I6" s="47">
        <v>144</v>
      </c>
      <c r="J6" s="48">
        <v>520</v>
      </c>
      <c r="K6" s="49">
        <v>74880</v>
      </c>
      <c r="L6" s="56"/>
      <c r="M6" s="57"/>
      <c r="N6" s="57"/>
      <c r="O6" s="57"/>
      <c r="P6" s="57"/>
      <c r="Q6" s="57"/>
      <c r="R6" s="57"/>
      <c r="S6" s="57"/>
      <c r="T6" s="57"/>
      <c r="U6" s="57"/>
      <c r="V6" s="57">
        <v>5</v>
      </c>
      <c r="W6" s="57">
        <v>21</v>
      </c>
      <c r="X6" s="57">
        <v>36</v>
      </c>
      <c r="Y6" s="57">
        <v>29</v>
      </c>
      <c r="Z6" s="57">
        <v>26</v>
      </c>
      <c r="AA6" s="57"/>
      <c r="AB6" s="57">
        <v>21</v>
      </c>
      <c r="AC6" s="57"/>
      <c r="AD6" s="57">
        <v>6</v>
      </c>
      <c r="AE6" s="57"/>
      <c r="AF6" s="57"/>
      <c r="AG6" s="57"/>
      <c r="AH6" s="57"/>
      <c r="AI6" s="57"/>
      <c r="AJ6" s="57"/>
      <c r="AK6" s="57"/>
      <c r="AL6" s="57"/>
      <c r="AM6" s="58"/>
    </row>
    <row r="7" spans="2:39" ht="82.35" customHeight="1" x14ac:dyDescent="0.25">
      <c r="B7" s="73"/>
      <c r="C7" s="26" t="s">
        <v>68</v>
      </c>
      <c r="D7" s="71" t="s">
        <v>46</v>
      </c>
      <c r="E7" s="71" t="s">
        <v>47</v>
      </c>
      <c r="F7" s="27" t="s">
        <v>65</v>
      </c>
      <c r="G7" s="71" t="s">
        <v>34</v>
      </c>
      <c r="H7" s="81" t="s">
        <v>35</v>
      </c>
      <c r="I7" s="42">
        <v>126</v>
      </c>
      <c r="J7" s="51">
        <v>670</v>
      </c>
      <c r="K7" s="34">
        <v>84420</v>
      </c>
      <c r="L7" s="36"/>
      <c r="M7" s="28"/>
      <c r="N7" s="28"/>
      <c r="O7" s="28"/>
      <c r="P7" s="28"/>
      <c r="Q7" s="28"/>
      <c r="R7" s="28"/>
      <c r="S7" s="28"/>
      <c r="T7" s="28"/>
      <c r="U7" s="28"/>
      <c r="V7" s="28">
        <v>6</v>
      </c>
      <c r="W7" s="28">
        <v>20</v>
      </c>
      <c r="X7" s="28">
        <v>32</v>
      </c>
      <c r="Y7" s="28">
        <v>23</v>
      </c>
      <c r="Z7" s="28">
        <v>19</v>
      </c>
      <c r="AA7" s="28"/>
      <c r="AB7" s="28">
        <v>19</v>
      </c>
      <c r="AC7" s="28"/>
      <c r="AD7" s="28">
        <v>7</v>
      </c>
      <c r="AE7" s="28"/>
      <c r="AF7" s="28"/>
      <c r="AG7" s="28"/>
      <c r="AH7" s="28"/>
      <c r="AI7" s="28"/>
      <c r="AJ7" s="28"/>
      <c r="AK7" s="28"/>
      <c r="AL7" s="28"/>
      <c r="AM7" s="29"/>
    </row>
    <row r="8" spans="2:39" ht="82.35" customHeight="1" x14ac:dyDescent="0.25">
      <c r="B8" s="74"/>
      <c r="C8" s="46" t="s">
        <v>75</v>
      </c>
      <c r="D8" s="76"/>
      <c r="E8" s="76" t="s">
        <v>47</v>
      </c>
      <c r="F8" s="15" t="s">
        <v>54</v>
      </c>
      <c r="G8" s="76" t="s">
        <v>34</v>
      </c>
      <c r="H8" s="82" t="s">
        <v>35</v>
      </c>
      <c r="I8" s="54">
        <v>115</v>
      </c>
      <c r="J8" s="52">
        <v>670</v>
      </c>
      <c r="K8" s="55">
        <v>77050</v>
      </c>
      <c r="L8" s="59"/>
      <c r="M8" s="16"/>
      <c r="N8" s="16"/>
      <c r="O8" s="16"/>
      <c r="P8" s="16"/>
      <c r="Q8" s="16"/>
      <c r="R8" s="16"/>
      <c r="S8" s="16"/>
      <c r="T8" s="16"/>
      <c r="U8" s="16"/>
      <c r="V8" s="16">
        <v>1</v>
      </c>
      <c r="W8" s="16">
        <v>9</v>
      </c>
      <c r="X8" s="16">
        <v>24</v>
      </c>
      <c r="Y8" s="16">
        <v>28</v>
      </c>
      <c r="Z8" s="16">
        <v>27</v>
      </c>
      <c r="AA8" s="16"/>
      <c r="AB8" s="16">
        <v>18</v>
      </c>
      <c r="AC8" s="16"/>
      <c r="AD8" s="16">
        <v>8</v>
      </c>
      <c r="AE8" s="16"/>
      <c r="AF8" s="16"/>
      <c r="AG8" s="16"/>
      <c r="AH8" s="16"/>
      <c r="AI8" s="16"/>
      <c r="AJ8" s="16"/>
      <c r="AK8" s="16"/>
      <c r="AL8" s="16"/>
      <c r="AM8" s="60"/>
    </row>
    <row r="9" spans="2:39" ht="82.35" customHeight="1" thickBot="1" x14ac:dyDescent="0.3">
      <c r="B9" s="75"/>
      <c r="C9" s="30" t="s">
        <v>45</v>
      </c>
      <c r="D9" s="77"/>
      <c r="E9" s="77" t="s">
        <v>47</v>
      </c>
      <c r="F9" s="31" t="s">
        <v>48</v>
      </c>
      <c r="G9" s="77" t="s">
        <v>34</v>
      </c>
      <c r="H9" s="83" t="s">
        <v>35</v>
      </c>
      <c r="I9" s="43">
        <v>4</v>
      </c>
      <c r="J9" s="53">
        <v>670</v>
      </c>
      <c r="K9" s="35">
        <v>2680</v>
      </c>
      <c r="L9" s="37"/>
      <c r="M9" s="32"/>
      <c r="N9" s="32"/>
      <c r="O9" s="32"/>
      <c r="P9" s="32"/>
      <c r="Q9" s="32"/>
      <c r="R9" s="32"/>
      <c r="S9" s="32"/>
      <c r="T9" s="32"/>
      <c r="U9" s="32"/>
      <c r="V9" s="32">
        <v>1</v>
      </c>
      <c r="W9" s="32"/>
      <c r="X9" s="32"/>
      <c r="Y9" s="32"/>
      <c r="Z9" s="32"/>
      <c r="AA9" s="32"/>
      <c r="AB9" s="32"/>
      <c r="AC9" s="32"/>
      <c r="AD9" s="32">
        <v>3</v>
      </c>
      <c r="AE9" s="32"/>
      <c r="AF9" s="32"/>
      <c r="AG9" s="32"/>
      <c r="AH9" s="32"/>
      <c r="AI9" s="32"/>
      <c r="AJ9" s="32"/>
      <c r="AK9" s="32"/>
      <c r="AL9" s="32"/>
      <c r="AM9" s="33"/>
    </row>
    <row r="10" spans="2:39" ht="82.35" customHeight="1" x14ac:dyDescent="0.25">
      <c r="B10" s="73"/>
      <c r="C10" s="26" t="s">
        <v>73</v>
      </c>
      <c r="D10" s="71" t="s">
        <v>71</v>
      </c>
      <c r="E10" s="71" t="s">
        <v>47</v>
      </c>
      <c r="F10" s="27" t="s">
        <v>74</v>
      </c>
      <c r="G10" s="71" t="s">
        <v>34</v>
      </c>
      <c r="H10" s="81" t="s">
        <v>35</v>
      </c>
      <c r="I10" s="42">
        <v>89</v>
      </c>
      <c r="J10" s="51">
        <v>650</v>
      </c>
      <c r="K10" s="34">
        <v>57850</v>
      </c>
      <c r="L10" s="36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>
        <v>6</v>
      </c>
      <c r="X10" s="28">
        <v>19</v>
      </c>
      <c r="Y10" s="28">
        <v>21</v>
      </c>
      <c r="Z10" s="28">
        <v>19</v>
      </c>
      <c r="AA10" s="28"/>
      <c r="AB10" s="28">
        <v>16</v>
      </c>
      <c r="AC10" s="28"/>
      <c r="AD10" s="28">
        <v>8</v>
      </c>
      <c r="AE10" s="28"/>
      <c r="AF10" s="28"/>
      <c r="AG10" s="28"/>
      <c r="AH10" s="28"/>
      <c r="AI10" s="28"/>
      <c r="AJ10" s="28"/>
      <c r="AK10" s="28"/>
      <c r="AL10" s="28"/>
      <c r="AM10" s="29"/>
    </row>
    <row r="11" spans="2:39" ht="82.35" customHeight="1" x14ac:dyDescent="0.25">
      <c r="B11" s="74"/>
      <c r="C11" s="46" t="s">
        <v>64</v>
      </c>
      <c r="D11" s="76" t="s">
        <v>63</v>
      </c>
      <c r="E11" s="76" t="s">
        <v>47</v>
      </c>
      <c r="F11" s="15" t="s">
        <v>65</v>
      </c>
      <c r="G11" s="76" t="s">
        <v>34</v>
      </c>
      <c r="H11" s="82" t="s">
        <v>35</v>
      </c>
      <c r="I11" s="54">
        <v>4</v>
      </c>
      <c r="J11" s="52">
        <v>650</v>
      </c>
      <c r="K11" s="55">
        <v>2600</v>
      </c>
      <c r="L11" s="59"/>
      <c r="M11" s="16"/>
      <c r="N11" s="16"/>
      <c r="O11" s="16"/>
      <c r="P11" s="16"/>
      <c r="Q11" s="16"/>
      <c r="R11" s="16"/>
      <c r="S11" s="16"/>
      <c r="T11" s="16"/>
      <c r="U11" s="16"/>
      <c r="V11" s="16">
        <v>1</v>
      </c>
      <c r="W11" s="16">
        <v>1</v>
      </c>
      <c r="X11" s="16">
        <v>2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60"/>
    </row>
    <row r="12" spans="2:39" ht="82.35" customHeight="1" thickBot="1" x14ac:dyDescent="0.3">
      <c r="B12" s="75"/>
      <c r="C12" s="30" t="s">
        <v>76</v>
      </c>
      <c r="D12" s="77" t="s">
        <v>71</v>
      </c>
      <c r="E12" s="77" t="s">
        <v>47</v>
      </c>
      <c r="F12" s="31" t="s">
        <v>52</v>
      </c>
      <c r="G12" s="77" t="s">
        <v>34</v>
      </c>
      <c r="H12" s="83" t="s">
        <v>35</v>
      </c>
      <c r="I12" s="43">
        <v>139</v>
      </c>
      <c r="J12" s="53">
        <v>650</v>
      </c>
      <c r="K12" s="35">
        <v>90350</v>
      </c>
      <c r="L12" s="37"/>
      <c r="M12" s="32"/>
      <c r="N12" s="32"/>
      <c r="O12" s="32"/>
      <c r="P12" s="32"/>
      <c r="Q12" s="32"/>
      <c r="R12" s="32"/>
      <c r="S12" s="32"/>
      <c r="T12" s="32"/>
      <c r="U12" s="32"/>
      <c r="V12" s="32">
        <v>7</v>
      </c>
      <c r="W12" s="32">
        <v>22</v>
      </c>
      <c r="X12" s="32">
        <v>37</v>
      </c>
      <c r="Y12" s="32">
        <v>29</v>
      </c>
      <c r="Z12" s="32">
        <v>21</v>
      </c>
      <c r="AA12" s="32"/>
      <c r="AB12" s="32">
        <v>18</v>
      </c>
      <c r="AC12" s="32"/>
      <c r="AD12" s="32">
        <v>5</v>
      </c>
      <c r="AE12" s="32"/>
      <c r="AF12" s="32"/>
      <c r="AG12" s="32"/>
      <c r="AH12" s="32"/>
      <c r="AI12" s="32"/>
      <c r="AJ12" s="32"/>
      <c r="AK12" s="32"/>
      <c r="AL12" s="32"/>
      <c r="AM12" s="33"/>
    </row>
    <row r="13" spans="2:39" ht="201" customHeight="1" thickBot="1" x14ac:dyDescent="0.3">
      <c r="B13" s="6"/>
      <c r="C13" s="17" t="s">
        <v>82</v>
      </c>
      <c r="D13" s="18" t="s">
        <v>80</v>
      </c>
      <c r="E13" s="18" t="s">
        <v>47</v>
      </c>
      <c r="F13" s="18" t="s">
        <v>48</v>
      </c>
      <c r="G13" s="18" t="s">
        <v>34</v>
      </c>
      <c r="H13" s="21" t="s">
        <v>35</v>
      </c>
      <c r="I13" s="22">
        <v>2</v>
      </c>
      <c r="J13" s="24">
        <v>590</v>
      </c>
      <c r="K13" s="25">
        <v>1180</v>
      </c>
      <c r="L13" s="23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>
        <v>2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20"/>
    </row>
    <row r="14" spans="2:39" ht="201" customHeight="1" thickBot="1" x14ac:dyDescent="0.3">
      <c r="B14" s="6"/>
      <c r="C14" s="17" t="s">
        <v>43</v>
      </c>
      <c r="D14" s="18" t="s">
        <v>41</v>
      </c>
      <c r="E14" s="18" t="s">
        <v>51</v>
      </c>
      <c r="F14" s="18" t="s">
        <v>44</v>
      </c>
      <c r="G14" s="18" t="s">
        <v>34</v>
      </c>
      <c r="H14" s="21" t="s">
        <v>35</v>
      </c>
      <c r="I14" s="22">
        <v>198</v>
      </c>
      <c r="J14" s="24">
        <v>590</v>
      </c>
      <c r="K14" s="25">
        <v>116820</v>
      </c>
      <c r="L14" s="23">
        <v>32</v>
      </c>
      <c r="M14" s="19">
        <v>16</v>
      </c>
      <c r="N14" s="19">
        <v>35</v>
      </c>
      <c r="O14" s="19">
        <v>19</v>
      </c>
      <c r="P14" s="19">
        <v>32</v>
      </c>
      <c r="Q14" s="19">
        <v>13</v>
      </c>
      <c r="R14" s="19">
        <v>28</v>
      </c>
      <c r="S14" s="19">
        <v>5</v>
      </c>
      <c r="T14" s="19">
        <v>12</v>
      </c>
      <c r="U14" s="19">
        <v>6</v>
      </c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20"/>
    </row>
    <row r="15" spans="2:39" ht="343.5" customHeight="1" thickBot="1" x14ac:dyDescent="0.3">
      <c r="B15" s="6"/>
      <c r="C15" s="17" t="s">
        <v>40</v>
      </c>
      <c r="D15" s="18" t="s">
        <v>41</v>
      </c>
      <c r="E15" s="18" t="s">
        <v>51</v>
      </c>
      <c r="F15" s="18" t="s">
        <v>42</v>
      </c>
      <c r="G15" s="18" t="s">
        <v>34</v>
      </c>
      <c r="H15" s="21" t="s">
        <v>35</v>
      </c>
      <c r="I15" s="22">
        <v>193</v>
      </c>
      <c r="J15" s="24">
        <v>590</v>
      </c>
      <c r="K15" s="25">
        <v>113870</v>
      </c>
      <c r="L15" s="23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>
        <v>11</v>
      </c>
      <c r="AA15" s="19"/>
      <c r="AB15" s="19">
        <v>22</v>
      </c>
      <c r="AC15" s="19">
        <v>9</v>
      </c>
      <c r="AD15" s="19">
        <v>31</v>
      </c>
      <c r="AE15" s="19">
        <v>18</v>
      </c>
      <c r="AF15" s="19">
        <v>34</v>
      </c>
      <c r="AG15" s="19">
        <v>16</v>
      </c>
      <c r="AH15" s="19">
        <v>27</v>
      </c>
      <c r="AI15" s="19">
        <v>6</v>
      </c>
      <c r="AJ15" s="19">
        <v>10</v>
      </c>
      <c r="AK15" s="19">
        <v>1</v>
      </c>
      <c r="AL15" s="19">
        <v>5</v>
      </c>
      <c r="AM15" s="20">
        <v>3</v>
      </c>
    </row>
    <row r="16" spans="2:39" ht="120" customHeight="1" x14ac:dyDescent="0.25">
      <c r="B16" s="69"/>
      <c r="C16" s="26" t="s">
        <v>36</v>
      </c>
      <c r="D16" s="71" t="s">
        <v>37</v>
      </c>
      <c r="E16" s="71" t="s">
        <v>51</v>
      </c>
      <c r="F16" s="27" t="s">
        <v>38</v>
      </c>
      <c r="G16" s="71" t="s">
        <v>34</v>
      </c>
      <c r="H16" s="78" t="s">
        <v>35</v>
      </c>
      <c r="I16" s="42">
        <v>54</v>
      </c>
      <c r="J16" s="38">
        <v>620</v>
      </c>
      <c r="K16" s="39">
        <v>33480</v>
      </c>
      <c r="L16" s="36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>
        <v>3</v>
      </c>
      <c r="AE16" s="28">
        <v>1</v>
      </c>
      <c r="AF16" s="28">
        <v>11</v>
      </c>
      <c r="AG16" s="28">
        <v>7</v>
      </c>
      <c r="AH16" s="28">
        <v>14</v>
      </c>
      <c r="AI16" s="28">
        <v>8</v>
      </c>
      <c r="AJ16" s="28">
        <v>10</v>
      </c>
      <c r="AK16" s="28"/>
      <c r="AL16" s="28"/>
      <c r="AM16" s="29"/>
    </row>
    <row r="17" spans="2:39" ht="120" customHeight="1" thickBot="1" x14ac:dyDescent="0.3">
      <c r="B17" s="70"/>
      <c r="C17" s="44" t="s">
        <v>39</v>
      </c>
      <c r="D17" s="72" t="s">
        <v>37</v>
      </c>
      <c r="E17" s="72" t="s">
        <v>51</v>
      </c>
      <c r="F17" s="45" t="s">
        <v>33</v>
      </c>
      <c r="G17" s="72" t="s">
        <v>34</v>
      </c>
      <c r="H17" s="79" t="s">
        <v>35</v>
      </c>
      <c r="I17" s="47">
        <v>276</v>
      </c>
      <c r="J17" s="48">
        <v>620</v>
      </c>
      <c r="K17" s="49">
        <v>171120</v>
      </c>
      <c r="L17" s="5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>
        <v>8</v>
      </c>
      <c r="AA17" s="57">
        <v>6</v>
      </c>
      <c r="AB17" s="57">
        <v>26</v>
      </c>
      <c r="AC17" s="57">
        <v>14</v>
      </c>
      <c r="AD17" s="57">
        <v>38</v>
      </c>
      <c r="AE17" s="57">
        <v>22</v>
      </c>
      <c r="AF17" s="57">
        <v>55</v>
      </c>
      <c r="AG17" s="57">
        <v>24</v>
      </c>
      <c r="AH17" s="57">
        <v>39</v>
      </c>
      <c r="AI17" s="57">
        <v>18</v>
      </c>
      <c r="AJ17" s="57">
        <v>26</v>
      </c>
      <c r="AK17" s="57"/>
      <c r="AL17" s="57"/>
      <c r="AM17" s="58"/>
    </row>
    <row r="18" spans="2:39" ht="373.15" customHeight="1" thickBot="1" x14ac:dyDescent="0.3">
      <c r="B18" s="6"/>
      <c r="C18" s="17" t="s">
        <v>31</v>
      </c>
      <c r="D18" s="18" t="s">
        <v>32</v>
      </c>
      <c r="E18" s="18" t="s">
        <v>51</v>
      </c>
      <c r="F18" s="18" t="s">
        <v>33</v>
      </c>
      <c r="G18" s="18" t="s">
        <v>34</v>
      </c>
      <c r="H18" s="21" t="s">
        <v>35</v>
      </c>
      <c r="I18" s="22">
        <v>265</v>
      </c>
      <c r="J18" s="24">
        <v>690</v>
      </c>
      <c r="K18" s="25">
        <v>182850</v>
      </c>
      <c r="L18" s="23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>
        <v>15</v>
      </c>
      <c r="AC18" s="19">
        <v>5</v>
      </c>
      <c r="AD18" s="19">
        <v>33</v>
      </c>
      <c r="AE18" s="19">
        <v>20</v>
      </c>
      <c r="AF18" s="19">
        <v>61</v>
      </c>
      <c r="AG18" s="19">
        <v>29</v>
      </c>
      <c r="AH18" s="19">
        <v>54</v>
      </c>
      <c r="AI18" s="19">
        <v>14</v>
      </c>
      <c r="AJ18" s="19">
        <v>34</v>
      </c>
      <c r="AK18" s="19"/>
      <c r="AL18" s="19"/>
      <c r="AM18" s="20"/>
    </row>
    <row r="19" spans="2:39" ht="109.9" customHeight="1" x14ac:dyDescent="0.25">
      <c r="B19" s="73"/>
      <c r="C19" s="26" t="s">
        <v>69</v>
      </c>
      <c r="D19" s="71" t="s">
        <v>63</v>
      </c>
      <c r="E19" s="71" t="s">
        <v>51</v>
      </c>
      <c r="F19" s="27" t="s">
        <v>54</v>
      </c>
      <c r="G19" s="71" t="s">
        <v>34</v>
      </c>
      <c r="H19" s="81" t="s">
        <v>35</v>
      </c>
      <c r="I19" s="42">
        <v>139</v>
      </c>
      <c r="J19" s="51">
        <v>450</v>
      </c>
      <c r="K19" s="34">
        <v>62550</v>
      </c>
      <c r="L19" s="36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>
        <v>21</v>
      </c>
      <c r="AC19" s="28"/>
      <c r="AD19" s="28">
        <v>31</v>
      </c>
      <c r="AE19" s="28"/>
      <c r="AF19" s="28">
        <v>41</v>
      </c>
      <c r="AG19" s="28"/>
      <c r="AH19" s="28">
        <v>32</v>
      </c>
      <c r="AI19" s="28"/>
      <c r="AJ19" s="28">
        <v>14</v>
      </c>
      <c r="AK19" s="28"/>
      <c r="AL19" s="28"/>
      <c r="AM19" s="29"/>
    </row>
    <row r="20" spans="2:39" ht="109.9" customHeight="1" x14ac:dyDescent="0.25">
      <c r="B20" s="74"/>
      <c r="C20" s="46" t="s">
        <v>78</v>
      </c>
      <c r="D20" s="76" t="s">
        <v>71</v>
      </c>
      <c r="E20" s="76" t="s">
        <v>51</v>
      </c>
      <c r="F20" s="15" t="s">
        <v>52</v>
      </c>
      <c r="G20" s="76" t="s">
        <v>34</v>
      </c>
      <c r="H20" s="82" t="s">
        <v>35</v>
      </c>
      <c r="I20" s="54">
        <v>149</v>
      </c>
      <c r="J20" s="52">
        <v>450</v>
      </c>
      <c r="K20" s="55">
        <v>67050</v>
      </c>
      <c r="L20" s="59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>
        <v>2</v>
      </c>
      <c r="AA20" s="16"/>
      <c r="AB20" s="16">
        <v>18</v>
      </c>
      <c r="AC20" s="16"/>
      <c r="AD20" s="16">
        <v>33</v>
      </c>
      <c r="AE20" s="16"/>
      <c r="AF20" s="16">
        <v>45</v>
      </c>
      <c r="AG20" s="16"/>
      <c r="AH20" s="16">
        <v>35</v>
      </c>
      <c r="AI20" s="16"/>
      <c r="AJ20" s="16">
        <v>16</v>
      </c>
      <c r="AK20" s="16"/>
      <c r="AL20" s="16"/>
      <c r="AM20" s="60"/>
    </row>
    <row r="21" spans="2:39" ht="109.9" customHeight="1" thickBot="1" x14ac:dyDescent="0.3">
      <c r="B21" s="75"/>
      <c r="C21" s="44" t="s">
        <v>79</v>
      </c>
      <c r="D21" s="72" t="s">
        <v>80</v>
      </c>
      <c r="E21" s="72" t="s">
        <v>51</v>
      </c>
      <c r="F21" s="45" t="s">
        <v>81</v>
      </c>
      <c r="G21" s="72" t="s">
        <v>34</v>
      </c>
      <c r="H21" s="87" t="s">
        <v>35</v>
      </c>
      <c r="I21" s="47">
        <v>1</v>
      </c>
      <c r="J21" s="61">
        <v>450</v>
      </c>
      <c r="K21" s="62">
        <v>450</v>
      </c>
      <c r="L21" s="5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>
        <v>1</v>
      </c>
      <c r="AK21" s="57"/>
      <c r="AL21" s="57"/>
      <c r="AM21" s="58"/>
    </row>
    <row r="22" spans="2:39" ht="75.95" customHeight="1" x14ac:dyDescent="0.25">
      <c r="B22" s="69"/>
      <c r="C22" s="26" t="s">
        <v>57</v>
      </c>
      <c r="D22" s="71" t="s">
        <v>50</v>
      </c>
      <c r="E22" s="71" t="s">
        <v>51</v>
      </c>
      <c r="F22" s="27" t="s">
        <v>58</v>
      </c>
      <c r="G22" s="71" t="s">
        <v>34</v>
      </c>
      <c r="H22" s="78" t="s">
        <v>35</v>
      </c>
      <c r="I22" s="42">
        <v>62</v>
      </c>
      <c r="J22" s="38">
        <v>690</v>
      </c>
      <c r="K22" s="39">
        <v>42780</v>
      </c>
      <c r="L22" s="36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>
        <v>7</v>
      </c>
      <c r="AC22" s="28"/>
      <c r="AD22" s="28">
        <v>11</v>
      </c>
      <c r="AE22" s="28"/>
      <c r="AF22" s="28">
        <v>26</v>
      </c>
      <c r="AG22" s="28"/>
      <c r="AH22" s="28">
        <v>15</v>
      </c>
      <c r="AI22" s="28"/>
      <c r="AJ22" s="28">
        <v>3</v>
      </c>
      <c r="AK22" s="28"/>
      <c r="AL22" s="28"/>
      <c r="AM22" s="29"/>
    </row>
    <row r="23" spans="2:39" ht="75.95" customHeight="1" x14ac:dyDescent="0.25">
      <c r="B23" s="88"/>
      <c r="C23" s="46" t="s">
        <v>61</v>
      </c>
      <c r="D23" s="76" t="s">
        <v>50</v>
      </c>
      <c r="E23" s="76" t="s">
        <v>51</v>
      </c>
      <c r="F23" s="15" t="s">
        <v>54</v>
      </c>
      <c r="G23" s="76" t="s">
        <v>34</v>
      </c>
      <c r="H23" s="89" t="s">
        <v>35</v>
      </c>
      <c r="I23" s="54">
        <v>161</v>
      </c>
      <c r="J23" s="63">
        <v>690</v>
      </c>
      <c r="K23" s="50">
        <v>111090</v>
      </c>
      <c r="L23" s="59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>
        <v>6</v>
      </c>
      <c r="AA23" s="16"/>
      <c r="AB23" s="16">
        <v>16</v>
      </c>
      <c r="AC23" s="16"/>
      <c r="AD23" s="16">
        <v>35</v>
      </c>
      <c r="AE23" s="16"/>
      <c r="AF23" s="16">
        <v>47</v>
      </c>
      <c r="AG23" s="16"/>
      <c r="AH23" s="16">
        <v>39</v>
      </c>
      <c r="AI23" s="16"/>
      <c r="AJ23" s="16">
        <v>18</v>
      </c>
      <c r="AK23" s="16"/>
      <c r="AL23" s="16"/>
      <c r="AM23" s="60"/>
    </row>
    <row r="24" spans="2:39" ht="75.95" customHeight="1" x14ac:dyDescent="0.25">
      <c r="B24" s="88"/>
      <c r="C24" s="46" t="s">
        <v>62</v>
      </c>
      <c r="D24" s="76" t="s">
        <v>63</v>
      </c>
      <c r="E24" s="76" t="s">
        <v>51</v>
      </c>
      <c r="F24" s="15" t="s">
        <v>52</v>
      </c>
      <c r="G24" s="76" t="s">
        <v>34</v>
      </c>
      <c r="H24" s="89" t="s">
        <v>35</v>
      </c>
      <c r="I24" s="54">
        <v>1</v>
      </c>
      <c r="J24" s="63">
        <v>690</v>
      </c>
      <c r="K24" s="50">
        <v>690</v>
      </c>
      <c r="L24" s="59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>
        <v>1</v>
      </c>
      <c r="AG24" s="16"/>
      <c r="AH24" s="16"/>
      <c r="AI24" s="16"/>
      <c r="AJ24" s="16"/>
      <c r="AK24" s="16"/>
      <c r="AL24" s="16"/>
      <c r="AM24" s="60"/>
    </row>
    <row r="25" spans="2:39" ht="75.95" customHeight="1" thickBot="1" x14ac:dyDescent="0.3">
      <c r="B25" s="70"/>
      <c r="C25" s="30" t="s">
        <v>59</v>
      </c>
      <c r="D25" s="77" t="s">
        <v>50</v>
      </c>
      <c r="E25" s="77" t="s">
        <v>51</v>
      </c>
      <c r="F25" s="31" t="s">
        <v>60</v>
      </c>
      <c r="G25" s="77" t="s">
        <v>34</v>
      </c>
      <c r="H25" s="80" t="s">
        <v>35</v>
      </c>
      <c r="I25" s="43">
        <v>146</v>
      </c>
      <c r="J25" s="40">
        <v>690</v>
      </c>
      <c r="K25" s="41">
        <v>100740</v>
      </c>
      <c r="L25" s="37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>
        <v>6</v>
      </c>
      <c r="AA25" s="32"/>
      <c r="AB25" s="32">
        <v>17</v>
      </c>
      <c r="AC25" s="32"/>
      <c r="AD25" s="32">
        <v>32</v>
      </c>
      <c r="AE25" s="32"/>
      <c r="AF25" s="32">
        <v>46</v>
      </c>
      <c r="AG25" s="32"/>
      <c r="AH25" s="32">
        <v>33</v>
      </c>
      <c r="AI25" s="32"/>
      <c r="AJ25" s="32">
        <v>12</v>
      </c>
      <c r="AK25" s="32"/>
      <c r="AL25" s="32"/>
      <c r="AM25" s="33"/>
    </row>
    <row r="26" spans="2:39" ht="109.9" customHeight="1" x14ac:dyDescent="0.25">
      <c r="B26" s="73"/>
      <c r="C26" s="26" t="s">
        <v>53</v>
      </c>
      <c r="D26" s="71" t="s">
        <v>50</v>
      </c>
      <c r="E26" s="71" t="s">
        <v>51</v>
      </c>
      <c r="F26" s="27" t="s">
        <v>54</v>
      </c>
      <c r="G26" s="71" t="s">
        <v>34</v>
      </c>
      <c r="H26" s="81" t="s">
        <v>35</v>
      </c>
      <c r="I26" s="42">
        <v>17</v>
      </c>
      <c r="J26" s="51">
        <v>620</v>
      </c>
      <c r="K26" s="34">
        <v>10540</v>
      </c>
      <c r="L26" s="36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>
        <v>4</v>
      </c>
      <c r="AE26" s="28"/>
      <c r="AF26" s="28">
        <v>4</v>
      </c>
      <c r="AG26" s="28"/>
      <c r="AH26" s="28">
        <v>4</v>
      </c>
      <c r="AI26" s="28"/>
      <c r="AJ26" s="28">
        <v>5</v>
      </c>
      <c r="AK26" s="28"/>
      <c r="AL26" s="28"/>
      <c r="AM26" s="29"/>
    </row>
    <row r="27" spans="2:39" ht="109.9" customHeight="1" x14ac:dyDescent="0.25">
      <c r="B27" s="74"/>
      <c r="C27" s="46" t="s">
        <v>49</v>
      </c>
      <c r="D27" s="76" t="s">
        <v>50</v>
      </c>
      <c r="E27" s="76" t="s">
        <v>51</v>
      </c>
      <c r="F27" s="15" t="s">
        <v>52</v>
      </c>
      <c r="G27" s="76" t="s">
        <v>34</v>
      </c>
      <c r="H27" s="82" t="s">
        <v>35</v>
      </c>
      <c r="I27" s="54">
        <v>15</v>
      </c>
      <c r="J27" s="52">
        <v>620</v>
      </c>
      <c r="K27" s="55">
        <v>9300</v>
      </c>
      <c r="L27" s="5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>
        <v>1</v>
      </c>
      <c r="AC27" s="16"/>
      <c r="AD27" s="16">
        <v>2</v>
      </c>
      <c r="AE27" s="16"/>
      <c r="AF27" s="16">
        <v>5</v>
      </c>
      <c r="AG27" s="16"/>
      <c r="AH27" s="16">
        <v>3</v>
      </c>
      <c r="AI27" s="16"/>
      <c r="AJ27" s="16">
        <v>4</v>
      </c>
      <c r="AK27" s="16"/>
      <c r="AL27" s="16"/>
      <c r="AM27" s="60"/>
    </row>
    <row r="28" spans="2:39" ht="109.9" customHeight="1" thickBot="1" x14ac:dyDescent="0.3">
      <c r="B28" s="75"/>
      <c r="C28" s="30" t="s">
        <v>70</v>
      </c>
      <c r="D28" s="77" t="s">
        <v>71</v>
      </c>
      <c r="E28" s="77" t="s">
        <v>51</v>
      </c>
      <c r="F28" s="31" t="s">
        <v>56</v>
      </c>
      <c r="G28" s="77" t="s">
        <v>34</v>
      </c>
      <c r="H28" s="83" t="s">
        <v>35</v>
      </c>
      <c r="I28" s="43">
        <v>24</v>
      </c>
      <c r="J28" s="53">
        <v>620</v>
      </c>
      <c r="K28" s="35">
        <v>14880</v>
      </c>
      <c r="L28" s="37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>
        <v>2</v>
      </c>
      <c r="AA28" s="32"/>
      <c r="AB28" s="32">
        <v>1</v>
      </c>
      <c r="AC28" s="32"/>
      <c r="AD28" s="32">
        <v>8</v>
      </c>
      <c r="AE28" s="32"/>
      <c r="AF28" s="32">
        <v>10</v>
      </c>
      <c r="AG28" s="32"/>
      <c r="AH28" s="32">
        <v>3</v>
      </c>
      <c r="AI28" s="32"/>
      <c r="AJ28" s="32"/>
      <c r="AK28" s="32"/>
      <c r="AL28" s="32"/>
      <c r="AM28" s="33"/>
    </row>
    <row r="29" spans="2:39" ht="34.9" customHeight="1" thickBot="1" x14ac:dyDescent="0.3">
      <c r="B29" s="84" t="s">
        <v>90</v>
      </c>
      <c r="C29" s="85"/>
      <c r="D29" s="85"/>
      <c r="E29" s="85"/>
      <c r="F29" s="85"/>
      <c r="G29" s="85"/>
      <c r="H29" s="86"/>
      <c r="I29" s="65">
        <f>SUM(I3:I28)</f>
        <v>2438</v>
      </c>
      <c r="J29" s="64">
        <f>K29/I29</f>
        <v>616.18949958982773</v>
      </c>
      <c r="K29" s="64">
        <f>SUM(K3:K28)</f>
        <v>1502270</v>
      </c>
      <c r="L29" s="66">
        <f t="shared" ref="L29:AM29" si="0">SUM(L3:L28)</f>
        <v>32</v>
      </c>
      <c r="M29" s="66">
        <f t="shared" si="0"/>
        <v>16</v>
      </c>
      <c r="N29" s="66">
        <f t="shared" si="0"/>
        <v>35</v>
      </c>
      <c r="O29" s="66">
        <f t="shared" si="0"/>
        <v>19</v>
      </c>
      <c r="P29" s="66">
        <f t="shared" si="0"/>
        <v>32</v>
      </c>
      <c r="Q29" s="66">
        <f t="shared" si="0"/>
        <v>13</v>
      </c>
      <c r="R29" s="66">
        <f t="shared" si="0"/>
        <v>28</v>
      </c>
      <c r="S29" s="66">
        <f t="shared" si="0"/>
        <v>5</v>
      </c>
      <c r="T29" s="66">
        <f t="shared" si="0"/>
        <v>12</v>
      </c>
      <c r="U29" s="66">
        <f t="shared" si="0"/>
        <v>6</v>
      </c>
      <c r="V29" s="66">
        <f t="shared" si="0"/>
        <v>21</v>
      </c>
      <c r="W29" s="66">
        <f t="shared" si="0"/>
        <v>87</v>
      </c>
      <c r="X29" s="66">
        <f t="shared" si="0"/>
        <v>176</v>
      </c>
      <c r="Y29" s="66">
        <f t="shared" si="0"/>
        <v>161</v>
      </c>
      <c r="Z29" s="66">
        <f t="shared" si="0"/>
        <v>176</v>
      </c>
      <c r="AA29" s="66">
        <f t="shared" si="0"/>
        <v>6</v>
      </c>
      <c r="AB29" s="66">
        <f t="shared" si="0"/>
        <v>250</v>
      </c>
      <c r="AC29" s="66">
        <f t="shared" si="0"/>
        <v>28</v>
      </c>
      <c r="AD29" s="66">
        <f t="shared" si="0"/>
        <v>306</v>
      </c>
      <c r="AE29" s="66">
        <f t="shared" si="0"/>
        <v>61</v>
      </c>
      <c r="AF29" s="66">
        <f t="shared" si="0"/>
        <v>386</v>
      </c>
      <c r="AG29" s="66">
        <f t="shared" si="0"/>
        <v>76</v>
      </c>
      <c r="AH29" s="66">
        <f t="shared" si="0"/>
        <v>298</v>
      </c>
      <c r="AI29" s="66">
        <f t="shared" si="0"/>
        <v>46</v>
      </c>
      <c r="AJ29" s="66">
        <f t="shared" si="0"/>
        <v>153</v>
      </c>
      <c r="AK29" s="66">
        <f t="shared" si="0"/>
        <v>1</v>
      </c>
      <c r="AL29" s="66">
        <f t="shared" si="0"/>
        <v>5</v>
      </c>
      <c r="AM29" s="66">
        <f t="shared" si="0"/>
        <v>3</v>
      </c>
    </row>
  </sheetData>
  <sheetProtection formatCells="0" formatColumns="0" formatRows="0" insertColumns="0" insertRows="0" insertHyperlinks="0" deleteColumns="0" deleteRows="0" sort="0" autoFilter="0" pivotTables="0"/>
  <mergeCells count="42">
    <mergeCell ref="B1:K1"/>
    <mergeCell ref="B26:B28"/>
    <mergeCell ref="D26:D28"/>
    <mergeCell ref="E26:E28"/>
    <mergeCell ref="G26:G28"/>
    <mergeCell ref="H26:H28"/>
    <mergeCell ref="B10:B12"/>
    <mergeCell ref="D10:D12"/>
    <mergeCell ref="E10:E12"/>
    <mergeCell ref="G10:G12"/>
    <mergeCell ref="H10:H12"/>
    <mergeCell ref="B16:B17"/>
    <mergeCell ref="D16:D17"/>
    <mergeCell ref="E16:E17"/>
    <mergeCell ref="G16:G17"/>
    <mergeCell ref="H16:H17"/>
    <mergeCell ref="H7:H9"/>
    <mergeCell ref="B29:H29"/>
    <mergeCell ref="B19:B21"/>
    <mergeCell ref="D19:D21"/>
    <mergeCell ref="E19:E21"/>
    <mergeCell ref="G19:G21"/>
    <mergeCell ref="H19:H21"/>
    <mergeCell ref="B22:B25"/>
    <mergeCell ref="D22:D25"/>
    <mergeCell ref="E22:E25"/>
    <mergeCell ref="G22:G25"/>
    <mergeCell ref="H22:H25"/>
    <mergeCell ref="H5:H6"/>
    <mergeCell ref="B3:B4"/>
    <mergeCell ref="D3:D4"/>
    <mergeCell ref="E3:E4"/>
    <mergeCell ref="G3:G4"/>
    <mergeCell ref="H3:H4"/>
    <mergeCell ref="B5:B6"/>
    <mergeCell ref="D5:D6"/>
    <mergeCell ref="E5:E6"/>
    <mergeCell ref="G5:G6"/>
    <mergeCell ref="B7:B9"/>
    <mergeCell ref="D7:D9"/>
    <mergeCell ref="E7:E9"/>
    <mergeCell ref="G7:G9"/>
  </mergeCells>
  <phoneticPr fontId="0" type="noConversion"/>
  <pageMargins left="0.19685039370078741" right="0.19685039370078741" top="0.39370078740157483" bottom="0.39370078740157483" header="0" footer="0"/>
  <pageSetup paperSize="9" scale="44" fitToHeight="1000" orientation="landscape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BALLY</vt:lpstr>
      <vt:lpstr>BALLY!Print_Titles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2026-10-13T20:16:55Z</cp:lastPrinted>
  <dcterms:created xsi:type="dcterms:W3CDTF">2026-09-22T07:50:12Z</dcterms:created>
  <dcterms:modified xsi:type="dcterms:W3CDTF">2026-10-15T08:20:42Z</dcterms:modified>
  <cp:category/>
</cp:coreProperties>
</file>